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<sst xmlns="http://schemas.openxmlformats.org/spreadsheetml/2006/main" count="109" uniqueCount="70">
  <si>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</si>
  <si>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</si>
  <si>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</si>
  <si>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</si>
  <si>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</si>
  <si>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</si>
  <si>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</si>
  <si>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</si>
  <si>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</si>
  <si>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</si>
  <si>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</si>
  <si>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</si>
  <si>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</si>
  <si>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</si>
  <si>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</si>
  <si>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</si>
  <si>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</si>
  <si>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</si>
  <si>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</si>
  <si>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</si>
  <si>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</si>
  <si>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</si>
  <si>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</si>
  <si>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</si>
  <si>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</si>
  <si>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</si>
  <si>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</si>
  <si>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</si>
  <si>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</si>
  <si>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</si>
  <si>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</si>
  <si>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</si>
  <si>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</si>
  <si>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</si>
  <si>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</si>
  <si>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</si>
  <si>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</si>
  <si>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</si>
  <si>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</si>
  <si>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</si>
  <si>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</si>
  <si>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</si>
  <si>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</si>
  <si>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</si>
  <si>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</si>
  <si>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</si>
  <si>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</si>
  <si>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</si>
  <si>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</si>
  <si>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</si>
  <si>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</si>
  <si>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</si>
  <si>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</si>
  <si>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</si>
  <si>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</si>
  <si>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</si>
  <si>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</si>
  <si>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</si>
  <si>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</si>
  <si>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</si>
  <si>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</si>
  <si>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</si>
  <si>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</si>
  <si>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</si>
  <si>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</si>
  <si>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</si>
  <si>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</si>
  <si>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</si>
  <si>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</si>
  <si>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02.10.2017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</si>
</sst>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180" fontId="11" fillId="24" borderId="10" xfId="0" applyNumberFormat="1" applyFont="1" applyFill="1" applyBorder="1" applyAlignment="1" applyProtection="1">
      <alignment wrapText="1"/>
      <protection/>
    </xf>
    <xf numFmtId="180" fontId="11" fillId="25" borderId="10" xfId="0" applyNumberFormat="1" applyFont="1" applyFill="1" applyBorder="1" applyAlignment="1" applyProtection="1">
      <alignment wrapText="1"/>
      <protection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7" sqref="F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12.5039062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40" t="s">
        <v>15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41" t="s">
        <v>69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Y3" s="43" t="s">
        <v>20</v>
      </c>
      <c r="Z3" s="43"/>
      <c r="AW3" s="38"/>
      <c r="AX3" s="38"/>
      <c r="BU3" s="38" t="s">
        <v>13</v>
      </c>
      <c r="BV3" s="38"/>
    </row>
    <row r="4" spans="1:74" ht="18" customHeight="1">
      <c r="A4" s="44" t="s">
        <v>1</v>
      </c>
      <c r="B4" s="44" t="s">
        <v>0</v>
      </c>
      <c r="C4" s="49" t="s">
        <v>67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50" t="s">
        <v>16</v>
      </c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45" t="s">
        <v>17</v>
      </c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</row>
    <row r="5" spans="1:80" ht="38.25" customHeight="1">
      <c r="A5" s="44"/>
      <c r="B5" s="44"/>
      <c r="C5" s="44" t="s">
        <v>7</v>
      </c>
      <c r="D5" s="44"/>
      <c r="E5" s="44"/>
      <c r="F5" s="44" t="s">
        <v>9</v>
      </c>
      <c r="G5" s="44"/>
      <c r="H5" s="44"/>
      <c r="I5" s="44" t="s">
        <v>10</v>
      </c>
      <c r="J5" s="44"/>
      <c r="K5" s="44"/>
      <c r="L5" s="44" t="s">
        <v>11</v>
      </c>
      <c r="M5" s="44"/>
      <c r="N5" s="44"/>
      <c r="O5" s="44" t="s">
        <v>18</v>
      </c>
      <c r="P5" s="44"/>
      <c r="Q5" s="44"/>
      <c r="R5" s="44" t="s">
        <v>19</v>
      </c>
      <c r="S5" s="44"/>
      <c r="T5" s="44"/>
      <c r="U5" s="44" t="s">
        <v>12</v>
      </c>
      <c r="V5" s="44"/>
      <c r="W5" s="44"/>
      <c r="X5" s="49" t="s">
        <v>6</v>
      </c>
      <c r="Y5" s="49"/>
      <c r="Z5" s="49"/>
      <c r="AA5" s="46" t="s">
        <v>7</v>
      </c>
      <c r="AB5" s="47"/>
      <c r="AC5" s="47"/>
      <c r="AD5" s="46" t="s">
        <v>9</v>
      </c>
      <c r="AE5" s="47"/>
      <c r="AF5" s="47"/>
      <c r="AG5" s="46" t="s">
        <v>10</v>
      </c>
      <c r="AH5" s="47"/>
      <c r="AI5" s="47"/>
      <c r="AJ5" s="46" t="s">
        <v>11</v>
      </c>
      <c r="AK5" s="47"/>
      <c r="AL5" s="47"/>
      <c r="AM5" s="44" t="s">
        <v>18</v>
      </c>
      <c r="AN5" s="44"/>
      <c r="AO5" s="44"/>
      <c r="AP5" s="44" t="s">
        <v>19</v>
      </c>
      <c r="AQ5" s="44"/>
      <c r="AR5" s="44"/>
      <c r="AS5" s="44" t="s">
        <v>12</v>
      </c>
      <c r="AT5" s="44"/>
      <c r="AU5" s="44"/>
      <c r="AV5" s="49" t="s">
        <v>6</v>
      </c>
      <c r="AW5" s="49"/>
      <c r="AX5" s="49"/>
      <c r="AY5" s="39" t="s">
        <v>7</v>
      </c>
      <c r="AZ5" s="39"/>
      <c r="BA5" s="39"/>
      <c r="BB5" s="39" t="s">
        <v>9</v>
      </c>
      <c r="BC5" s="39"/>
      <c r="BD5" s="39"/>
      <c r="BE5" s="39" t="s">
        <v>10</v>
      </c>
      <c r="BF5" s="39"/>
      <c r="BG5" s="39"/>
      <c r="BH5" s="39" t="s">
        <v>11</v>
      </c>
      <c r="BI5" s="39"/>
      <c r="BJ5" s="39"/>
      <c r="BK5" s="48" t="s">
        <v>18</v>
      </c>
      <c r="BL5" s="48"/>
      <c r="BM5" s="48"/>
      <c r="BN5" s="48" t="s">
        <v>19</v>
      </c>
      <c r="BO5" s="48"/>
      <c r="BP5" s="48"/>
      <c r="BQ5" s="48" t="s">
        <v>12</v>
      </c>
      <c r="BR5" s="48"/>
      <c r="BS5" s="48"/>
      <c r="BT5" s="39" t="s">
        <v>6</v>
      </c>
      <c r="BU5" s="39"/>
      <c r="BV5" s="39"/>
      <c r="BW5" s="17"/>
      <c r="BX5" s="17"/>
      <c r="BY5" s="17"/>
      <c r="BZ5" s="17"/>
      <c r="CA5" s="17"/>
      <c r="CB5" s="17"/>
    </row>
    <row r="6" spans="1:74" ht="26.25" customHeight="1">
      <c r="A6" s="44"/>
      <c r="B6" s="44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>
        <v>20.982</v>
      </c>
      <c r="D8" s="5">
        <v>4.111</v>
      </c>
      <c r="E8" s="7">
        <f aca="true" t="shared" si="6" ref="E8:E63">C8+D8</f>
        <v>25.093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>
        <v>2.795</v>
      </c>
      <c r="M8" s="5">
        <v>1.168</v>
      </c>
      <c r="N8" s="7">
        <f aca="true" t="shared" si="9" ref="N8:N63">L8+M8</f>
        <v>3.963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23.777</v>
      </c>
      <c r="Y8" s="8">
        <f t="shared" si="11"/>
        <v>5.279</v>
      </c>
      <c r="Z8" s="8">
        <f aca="true" t="shared" si="12" ref="Z8:Z55">X8+Y8</f>
        <v>29.056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>
        <v>17.128</v>
      </c>
      <c r="D14" s="5">
        <v>4.812</v>
      </c>
      <c r="E14" s="7">
        <f t="shared" si="6"/>
        <v>21.94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>
        <v>1.6</v>
      </c>
      <c r="M14" s="5">
        <v>1.008</v>
      </c>
      <c r="N14" s="7">
        <f t="shared" si="9"/>
        <v>2.608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18.728</v>
      </c>
      <c r="Y14" s="8">
        <f t="shared" si="11"/>
        <v>5.82</v>
      </c>
      <c r="Z14" s="8">
        <f t="shared" si="12"/>
        <v>24.548000000000002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>
        <v>11.83</v>
      </c>
      <c r="D19" s="5">
        <v>2.603</v>
      </c>
      <c r="E19" s="7">
        <f t="shared" si="6"/>
        <v>14.433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>
        <v>2.979</v>
      </c>
      <c r="M19" s="5">
        <v>0.655</v>
      </c>
      <c r="N19" s="7">
        <f t="shared" si="9"/>
        <v>3.6340000000000003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14.809000000000001</v>
      </c>
      <c r="Y19" s="8">
        <f t="shared" si="11"/>
        <v>3.258</v>
      </c>
      <c r="Z19" s="8">
        <f t="shared" si="12"/>
        <v>18.067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>
        <v>40.158</v>
      </c>
      <c r="D20" s="5">
        <v>8.835</v>
      </c>
      <c r="E20" s="7">
        <f t="shared" si="6"/>
        <v>48.993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>
        <v>6.236</v>
      </c>
      <c r="M20" s="5">
        <v>1.372</v>
      </c>
      <c r="N20" s="7">
        <f t="shared" si="9"/>
        <v>7.608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46.394</v>
      </c>
      <c r="Y20" s="8">
        <f t="shared" si="11"/>
        <v>10.207</v>
      </c>
      <c r="Z20" s="8">
        <f t="shared" si="12"/>
        <v>56.601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>
        <v>34.355</v>
      </c>
      <c r="D21" s="4">
        <v>7.526</v>
      </c>
      <c r="E21" s="7">
        <f t="shared" si="6"/>
        <v>41.881</v>
      </c>
      <c r="F21" s="5">
        <v>14.905</v>
      </c>
      <c r="G21" s="5">
        <v>3.07</v>
      </c>
      <c r="H21" s="7">
        <f t="shared" si="7"/>
        <v>17.974999999999998</v>
      </c>
      <c r="I21" s="5"/>
      <c r="J21" s="5"/>
      <c r="K21" s="7">
        <f t="shared" si="8"/>
        <v>0</v>
      </c>
      <c r="L21" s="5">
        <v>2.842</v>
      </c>
      <c r="M21" s="5">
        <v>1.252</v>
      </c>
      <c r="N21" s="7">
        <f t="shared" si="9"/>
        <v>4.094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52.102</v>
      </c>
      <c r="Y21" s="8">
        <f t="shared" si="11"/>
        <v>11.848</v>
      </c>
      <c r="Z21" s="8">
        <f t="shared" si="12"/>
        <v>63.949999999999996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>
        <v>10.379</v>
      </c>
      <c r="D23" s="5"/>
      <c r="E23" s="7">
        <f t="shared" si="6"/>
        <v>10.379</v>
      </c>
      <c r="F23" s="5">
        <v>9.569</v>
      </c>
      <c r="G23" s="5">
        <v>2.105</v>
      </c>
      <c r="H23" s="7">
        <f t="shared" si="7"/>
        <v>11.674000000000001</v>
      </c>
      <c r="I23" s="5"/>
      <c r="J23" s="5"/>
      <c r="K23" s="7">
        <f t="shared" si="8"/>
        <v>0</v>
      </c>
      <c r="L23" s="5">
        <v>1.45</v>
      </c>
      <c r="M23" s="5">
        <v>2.944</v>
      </c>
      <c r="N23" s="7">
        <f t="shared" si="9"/>
        <v>4.394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21.398</v>
      </c>
      <c r="Y23" s="8">
        <f t="shared" si="11"/>
        <v>5.0489999999999995</v>
      </c>
      <c r="Z23" s="8">
        <f t="shared" si="12"/>
        <v>26.447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>
        <v>6.02</v>
      </c>
      <c r="D27" s="4">
        <v>1.576</v>
      </c>
      <c r="E27" s="7">
        <f t="shared" si="6"/>
        <v>7.596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>
        <v>1.13</v>
      </c>
      <c r="M27" s="5">
        <v>0.663</v>
      </c>
      <c r="N27" s="7">
        <f t="shared" si="9"/>
        <v>1.793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7.1499999999999995</v>
      </c>
      <c r="Y27" s="8">
        <f t="shared" si="11"/>
        <v>2.239</v>
      </c>
      <c r="Z27" s="8">
        <f t="shared" si="12"/>
        <v>9.389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>
        <v>33.03</v>
      </c>
      <c r="D28" s="5">
        <v>7.046</v>
      </c>
      <c r="E28" s="7">
        <f>C28+D28</f>
        <v>40.076</v>
      </c>
      <c r="F28" s="5">
        <v>18.565</v>
      </c>
      <c r="G28" s="5">
        <v>4.075</v>
      </c>
      <c r="H28" s="7">
        <f t="shared" si="7"/>
        <v>22.64</v>
      </c>
      <c r="I28" s="5"/>
      <c r="J28" s="5"/>
      <c r="K28" s="7">
        <f t="shared" si="8"/>
        <v>0</v>
      </c>
      <c r="L28" s="5">
        <v>6.519</v>
      </c>
      <c r="M28" s="5">
        <v>1.264</v>
      </c>
      <c r="N28" s="7">
        <f t="shared" si="9"/>
        <v>7.783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58.114</v>
      </c>
      <c r="Y28" s="8">
        <f>D28+G28+J28+M28+V28+P28+S28</f>
        <v>12.385</v>
      </c>
      <c r="Z28" s="8">
        <f t="shared" si="12"/>
        <v>70.499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>
        <v>19.651</v>
      </c>
      <c r="D30" s="5">
        <v>4.977</v>
      </c>
      <c r="E30" s="7">
        <f t="shared" si="6"/>
        <v>24.628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>
        <v>6.772</v>
      </c>
      <c r="M30" s="5">
        <v>1.388</v>
      </c>
      <c r="N30" s="7">
        <f t="shared" si="9"/>
        <v>8.16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26.423000000000002</v>
      </c>
      <c r="Y30" s="8">
        <f t="shared" si="11"/>
        <v>6.365</v>
      </c>
      <c r="Z30" s="8">
        <f t="shared" si="12"/>
        <v>32.788000000000004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>
        <v>13.764</v>
      </c>
      <c r="D33" s="5">
        <v>3.377</v>
      </c>
      <c r="E33" s="7">
        <f t="shared" si="6"/>
        <v>17.141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13.764</v>
      </c>
      <c r="Y33" s="8">
        <f t="shared" si="11"/>
        <v>3.377</v>
      </c>
      <c r="Z33" s="8">
        <f t="shared" si="12"/>
        <v>17.141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>
        <v>6.06</v>
      </c>
      <c r="D34" s="5">
        <v>1.333</v>
      </c>
      <c r="E34" s="7">
        <f t="shared" si="6"/>
        <v>7.393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>
        <v>2.767</v>
      </c>
      <c r="M34" s="5">
        <v>0.859</v>
      </c>
      <c r="N34" s="7">
        <f t="shared" si="9"/>
        <v>3.626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8.827</v>
      </c>
      <c r="Y34" s="8">
        <f t="shared" si="11"/>
        <v>2.192</v>
      </c>
      <c r="Z34" s="8">
        <f t="shared" si="12"/>
        <v>11.019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>
        <v>16.877</v>
      </c>
      <c r="D37" s="5">
        <v>3.713</v>
      </c>
      <c r="E37" s="7">
        <f t="shared" si="6"/>
        <v>20.59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>
        <v>0.763</v>
      </c>
      <c r="M37" s="5">
        <v>0.064</v>
      </c>
      <c r="N37" s="7">
        <f t="shared" si="9"/>
        <v>0.827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17.64</v>
      </c>
      <c r="Y37" s="8">
        <f t="shared" si="11"/>
        <v>3.777</v>
      </c>
      <c r="Z37" s="8">
        <f t="shared" si="12"/>
        <v>21.417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>
        <v>26.98</v>
      </c>
      <c r="D41" s="5">
        <v>4.877</v>
      </c>
      <c r="E41" s="7">
        <f t="shared" si="6"/>
        <v>31.857</v>
      </c>
      <c r="F41" s="5">
        <v>55.727</v>
      </c>
      <c r="G41" s="5">
        <v>14.456</v>
      </c>
      <c r="H41" s="7">
        <f t="shared" si="7"/>
        <v>70.18299999999999</v>
      </c>
      <c r="I41" s="5"/>
      <c r="J41" s="5"/>
      <c r="K41" s="7">
        <f t="shared" si="8"/>
        <v>0</v>
      </c>
      <c r="L41" s="5">
        <v>2.742</v>
      </c>
      <c r="M41" s="5">
        <v>0.598</v>
      </c>
      <c r="N41" s="7">
        <f t="shared" si="9"/>
        <v>3.34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85.449</v>
      </c>
      <c r="Y41" s="8">
        <f t="shared" si="11"/>
        <v>19.930999999999997</v>
      </c>
      <c r="Z41" s="8">
        <f t="shared" si="12"/>
        <v>105.38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>
        <v>10.838</v>
      </c>
      <c r="D42" s="4">
        <v>2.727</v>
      </c>
      <c r="E42" s="7">
        <f t="shared" si="6"/>
        <v>13.565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>
        <v>2.266</v>
      </c>
      <c r="M42" s="5">
        <v>0.969</v>
      </c>
      <c r="N42" s="7">
        <f t="shared" si="9"/>
        <v>3.235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13.104</v>
      </c>
      <c r="Y42" s="8">
        <f t="shared" si="11"/>
        <v>3.6959999999999997</v>
      </c>
      <c r="Z42" s="8">
        <f t="shared" si="12"/>
        <v>16.799999999999997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>
        <v>1.659</v>
      </c>
      <c r="M43" s="5">
        <v>0.365</v>
      </c>
      <c r="N43" s="7">
        <f t="shared" si="9"/>
        <v>2.024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1.659</v>
      </c>
      <c r="Y43" s="8">
        <f t="shared" si="11"/>
        <v>0.365</v>
      </c>
      <c r="Z43" s="8">
        <f t="shared" si="12"/>
        <v>2.024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>
        <v>16.989</v>
      </c>
      <c r="D44" s="5">
        <v>4.911</v>
      </c>
      <c r="E44" s="7">
        <f t="shared" si="6"/>
        <v>21.9</v>
      </c>
      <c r="F44" s="5">
        <v>15.987</v>
      </c>
      <c r="G44" s="5">
        <v>3.653</v>
      </c>
      <c r="H44" s="7">
        <f t="shared" si="7"/>
        <v>19.64</v>
      </c>
      <c r="I44" s="5"/>
      <c r="J44" s="5"/>
      <c r="K44" s="7">
        <f t="shared" si="8"/>
        <v>0</v>
      </c>
      <c r="L44" s="5">
        <v>4.001</v>
      </c>
      <c r="M44" s="5">
        <v>0.96</v>
      </c>
      <c r="N44" s="7">
        <f t="shared" si="9"/>
        <v>4.961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36.977</v>
      </c>
      <c r="Y44" s="8">
        <f t="shared" si="11"/>
        <v>9.524000000000001</v>
      </c>
      <c r="Z44" s="8">
        <f t="shared" si="12"/>
        <v>46.501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>
        <v>30.988</v>
      </c>
      <c r="D45" s="5">
        <v>6.817</v>
      </c>
      <c r="E45" s="7">
        <f t="shared" si="6"/>
        <v>37.805</v>
      </c>
      <c r="F45" s="5">
        <v>14.575</v>
      </c>
      <c r="G45" s="5">
        <v>3.516</v>
      </c>
      <c r="H45" s="7">
        <f t="shared" si="7"/>
        <v>18.091</v>
      </c>
      <c r="I45" s="5"/>
      <c r="J45" s="5"/>
      <c r="K45" s="7">
        <f t="shared" si="8"/>
        <v>0</v>
      </c>
      <c r="L45" s="5">
        <v>16.716</v>
      </c>
      <c r="M45" s="5">
        <v>4.382</v>
      </c>
      <c r="N45" s="7">
        <f t="shared" si="9"/>
        <v>21.098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62.279</v>
      </c>
      <c r="Y45" s="8">
        <f t="shared" si="11"/>
        <v>14.715</v>
      </c>
      <c r="Z45" s="8">
        <f t="shared" si="12"/>
        <v>76.994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>
        <v>19.978</v>
      </c>
      <c r="D46" s="5">
        <v>2.667</v>
      </c>
      <c r="E46" s="7">
        <f t="shared" si="6"/>
        <v>22.645000000000003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>
        <v>2.415</v>
      </c>
      <c r="M46" s="5">
        <v>0.655</v>
      </c>
      <c r="N46" s="7">
        <f t="shared" si="9"/>
        <v>3.0700000000000003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22.393</v>
      </c>
      <c r="Y46" s="8">
        <f t="shared" si="11"/>
        <v>3.322</v>
      </c>
      <c r="Z46" s="8">
        <f t="shared" si="12"/>
        <v>25.715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>
        <v>10.163</v>
      </c>
      <c r="D47" s="5">
        <v>2.588</v>
      </c>
      <c r="E47" s="7">
        <f t="shared" si="6"/>
        <v>12.751000000000001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>
        <v>5.729</v>
      </c>
      <c r="M47" s="5">
        <v>1.26</v>
      </c>
      <c r="N47" s="7">
        <f t="shared" si="9"/>
        <v>6.989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15.892</v>
      </c>
      <c r="Y47" s="8">
        <f t="shared" si="11"/>
        <v>3.848</v>
      </c>
      <c r="Z47" s="8">
        <f t="shared" si="12"/>
        <v>19.74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50" t="s">
        <v>2</v>
      </c>
      <c r="B49" s="52"/>
      <c r="C49" s="8">
        <f aca="true" t="shared" si="29" ref="C49:Y49">SUM(C7:C48)</f>
        <v>346.1700000000001</v>
      </c>
      <c r="D49" s="8">
        <f t="shared" si="29"/>
        <v>74.49600000000001</v>
      </c>
      <c r="E49" s="8">
        <f t="shared" si="29"/>
        <v>420.66599999999994</v>
      </c>
      <c r="F49" s="8">
        <f>SUM(F7:F48)</f>
        <v>129.32799999999997</v>
      </c>
      <c r="G49" s="8">
        <f>SUM(G7:G48)</f>
        <v>30.875</v>
      </c>
      <c r="H49" s="8">
        <f t="shared" si="29"/>
        <v>160.203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71.38099999999999</v>
      </c>
      <c r="M49" s="8">
        <f t="shared" si="29"/>
        <v>21.826000000000004</v>
      </c>
      <c r="N49" s="8">
        <f t="shared" si="29"/>
        <v>93.207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546.879</v>
      </c>
      <c r="Y49" s="8">
        <f t="shared" si="29"/>
        <v>127.197</v>
      </c>
      <c r="Z49" s="8">
        <f t="shared" si="12"/>
        <v>674.076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>
        <v>35.595</v>
      </c>
      <c r="G52" s="5">
        <v>7.482</v>
      </c>
      <c r="H52" s="7">
        <f>F52+G52</f>
        <v>43.077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>
        <v>2.926</v>
      </c>
      <c r="V52" s="5">
        <v>0.644</v>
      </c>
      <c r="W52" s="7">
        <f t="shared" si="37"/>
        <v>3.5700000000000003</v>
      </c>
      <c r="X52" s="8">
        <f>C52+F52+I52+L52+U52+O52+R52</f>
        <v>38.521</v>
      </c>
      <c r="Y52" s="8">
        <f>D52+G52+J52+M52+V52+P52+S52</f>
        <v>8.126</v>
      </c>
      <c r="Z52" s="8">
        <f t="shared" si="12"/>
        <v>46.647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50" t="s">
        <v>3</v>
      </c>
      <c r="B56" s="52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35.595</v>
      </c>
      <c r="G56" s="8">
        <f t="shared" si="55"/>
        <v>7.482</v>
      </c>
      <c r="H56" s="8">
        <f t="shared" si="55"/>
        <v>43.077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2.926</v>
      </c>
      <c r="V56" s="8">
        <f t="shared" si="55"/>
        <v>0.644</v>
      </c>
      <c r="W56" s="8">
        <f t="shared" si="55"/>
        <v>3.5700000000000003</v>
      </c>
      <c r="X56" s="8">
        <f>SUM(X50:X55)</f>
        <v>38.521</v>
      </c>
      <c r="Y56" s="8">
        <f t="shared" si="55"/>
        <v>8.126</v>
      </c>
      <c r="Z56" s="8">
        <f t="shared" si="55"/>
        <v>46.647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50" t="s">
        <v>5</v>
      </c>
      <c r="B61" s="52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46" t="s">
        <v>4</v>
      </c>
      <c r="B62" s="54"/>
      <c r="C62" s="5">
        <v>122.121</v>
      </c>
      <c r="D62" s="5">
        <v>26.284</v>
      </c>
      <c r="E62" s="8">
        <f t="shared" si="6"/>
        <v>148.405</v>
      </c>
      <c r="F62" s="5">
        <v>3191.752</v>
      </c>
      <c r="G62" s="5">
        <v>710.568</v>
      </c>
      <c r="H62" s="8">
        <f t="shared" si="7"/>
        <v>3902.3199999999997</v>
      </c>
      <c r="I62" s="5">
        <v>2179.325</v>
      </c>
      <c r="J62" s="5">
        <v>532.846</v>
      </c>
      <c r="K62" s="8">
        <f t="shared" si="8"/>
        <v>2712.171</v>
      </c>
      <c r="L62" s="5">
        <v>194.994</v>
      </c>
      <c r="M62" s="5">
        <v>51.242</v>
      </c>
      <c r="N62" s="8">
        <f t="shared" si="9"/>
        <v>246.236</v>
      </c>
      <c r="O62" s="5">
        <v>6.957</v>
      </c>
      <c r="P62" s="5">
        <v>1.037</v>
      </c>
      <c r="Q62" s="8">
        <f>O62+P62</f>
        <v>7.994</v>
      </c>
      <c r="R62" s="5">
        <v>24.977</v>
      </c>
      <c r="S62" s="5">
        <v>5.088</v>
      </c>
      <c r="T62" s="8">
        <f>R62+S62</f>
        <v>30.065</v>
      </c>
      <c r="U62" s="5">
        <v>0.988</v>
      </c>
      <c r="V62" s="5">
        <v>0.217</v>
      </c>
      <c r="W62" s="8">
        <f t="shared" si="10"/>
        <v>1.205</v>
      </c>
      <c r="X62" s="8">
        <f>C62+F62+I62+L62+U62+O62+R62</f>
        <v>5721.1140000000005</v>
      </c>
      <c r="Y62" s="8">
        <f>D62+G62+J62+M62+V62+P62+S62</f>
        <v>1327.282</v>
      </c>
      <c r="Z62" s="8">
        <f>X62+Y62</f>
        <v>7048.396000000001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46" t="s">
        <v>14</v>
      </c>
      <c r="B63" s="54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50" t="s">
        <v>21</v>
      </c>
      <c r="B64" s="52"/>
      <c r="C64" s="9">
        <f aca="true" t="shared" si="62" ref="C64:H64">C49+C56+C61+C62+C63</f>
        <v>468.29100000000005</v>
      </c>
      <c r="D64" s="9">
        <f t="shared" si="62"/>
        <v>100.78</v>
      </c>
      <c r="E64" s="36">
        <f t="shared" si="62"/>
        <v>569.0709999999999</v>
      </c>
      <c r="F64" s="37">
        <f t="shared" si="62"/>
        <v>3356.6749999999997</v>
      </c>
      <c r="G64" s="37">
        <f t="shared" si="62"/>
        <v>748.925</v>
      </c>
      <c r="H64" s="37">
        <f t="shared" si="62"/>
        <v>4105.599999999999</v>
      </c>
      <c r="I64" s="37">
        <f aca="true" t="shared" si="63" ref="I64:BO64">I49+I56+I61+I62+I63</f>
        <v>2179.325</v>
      </c>
      <c r="J64" s="37">
        <f t="shared" si="63"/>
        <v>532.846</v>
      </c>
      <c r="K64" s="37">
        <f t="shared" si="63"/>
        <v>2712.171</v>
      </c>
      <c r="L64" s="37">
        <f t="shared" si="63"/>
        <v>266.375</v>
      </c>
      <c r="M64" s="37">
        <f t="shared" si="63"/>
        <v>73.068</v>
      </c>
      <c r="N64" s="37">
        <f t="shared" si="63"/>
        <v>339.443</v>
      </c>
      <c r="O64" s="37">
        <f t="shared" si="63"/>
        <v>6.957</v>
      </c>
      <c r="P64" s="37">
        <f t="shared" si="63"/>
        <v>1.037</v>
      </c>
      <c r="Q64" s="37">
        <f t="shared" si="63"/>
        <v>7.994</v>
      </c>
      <c r="R64" s="37">
        <f t="shared" si="63"/>
        <v>24.977</v>
      </c>
      <c r="S64" s="37">
        <f t="shared" si="63"/>
        <v>5.088</v>
      </c>
      <c r="T64" s="37">
        <f t="shared" si="63"/>
        <v>30.065</v>
      </c>
      <c r="U64" s="37">
        <f t="shared" si="63"/>
        <v>3.914</v>
      </c>
      <c r="V64" s="37">
        <f t="shared" si="63"/>
        <v>0.861</v>
      </c>
      <c r="W64" s="37">
        <f t="shared" si="63"/>
        <v>4.775</v>
      </c>
      <c r="X64" s="9">
        <f>X49+X56+X61+X62+X63</f>
        <v>6306.514</v>
      </c>
      <c r="Y64" s="9">
        <f t="shared" si="63"/>
        <v>1462.605</v>
      </c>
      <c r="Z64" s="9">
        <f>Z49+Z56+Z61+Z62+Z63</f>
        <v>7769.119000000001</v>
      </c>
      <c r="AA64" s="9">
        <f t="shared" si="63"/>
        <v>0</v>
      </c>
      <c r="AB64" s="9">
        <f t="shared" si="63"/>
        <v>0</v>
      </c>
      <c r="AC64" s="9">
        <f t="shared" si="63"/>
        <v>0</v>
      </c>
      <c r="AD64" s="9">
        <f t="shared" si="63"/>
        <v>0</v>
      </c>
      <c r="AE64" s="9">
        <f t="shared" si="63"/>
        <v>0</v>
      </c>
      <c r="AF64" s="9">
        <f t="shared" si="63"/>
        <v>0</v>
      </c>
      <c r="AG64" s="9">
        <f t="shared" si="63"/>
        <v>0</v>
      </c>
      <c r="AH64" s="9">
        <f t="shared" si="63"/>
        <v>0</v>
      </c>
      <c r="AI64" s="9">
        <f t="shared" si="63"/>
        <v>0</v>
      </c>
      <c r="AJ64" s="9">
        <f t="shared" si="63"/>
        <v>0</v>
      </c>
      <c r="AK64" s="9">
        <f t="shared" si="63"/>
        <v>0</v>
      </c>
      <c r="AL64" s="9">
        <f t="shared" si="63"/>
        <v>0</v>
      </c>
      <c r="AM64" s="9">
        <f t="shared" si="63"/>
        <v>0</v>
      </c>
      <c r="AN64" s="9">
        <f t="shared" si="63"/>
        <v>0</v>
      </c>
      <c r="AO64" s="9">
        <f t="shared" si="63"/>
        <v>0</v>
      </c>
      <c r="AP64" s="9">
        <f t="shared" si="63"/>
        <v>0</v>
      </c>
      <c r="AQ64" s="9">
        <f t="shared" si="63"/>
        <v>0</v>
      </c>
      <c r="AR64" s="9">
        <f t="shared" si="63"/>
        <v>0</v>
      </c>
      <c r="AS64" s="9">
        <f t="shared" si="63"/>
        <v>0</v>
      </c>
      <c r="AT64" s="9">
        <f t="shared" si="63"/>
        <v>0</v>
      </c>
      <c r="AU64" s="9">
        <f t="shared" si="63"/>
        <v>0</v>
      </c>
      <c r="AV64" s="9">
        <f t="shared" si="63"/>
        <v>0</v>
      </c>
      <c r="AW64" s="9">
        <f t="shared" si="63"/>
        <v>0</v>
      </c>
      <c r="AX64" s="9">
        <f t="shared" si="63"/>
        <v>0</v>
      </c>
      <c r="AY64" s="34">
        <f t="shared" si="63"/>
        <v>0</v>
      </c>
      <c r="AZ64" s="34">
        <f t="shared" si="63"/>
        <v>0</v>
      </c>
      <c r="BA64" s="34">
        <f t="shared" si="63"/>
        <v>0</v>
      </c>
      <c r="BB64" s="34">
        <f t="shared" si="63"/>
        <v>0</v>
      </c>
      <c r="BC64" s="34">
        <f t="shared" si="63"/>
        <v>0</v>
      </c>
      <c r="BD64" s="34">
        <f t="shared" si="63"/>
        <v>0</v>
      </c>
      <c r="BE64" s="34">
        <f t="shared" si="63"/>
        <v>0</v>
      </c>
      <c r="BF64" s="34">
        <f t="shared" si="63"/>
        <v>0</v>
      </c>
      <c r="BG64" s="34">
        <f t="shared" si="63"/>
        <v>0</v>
      </c>
      <c r="BH64" s="34">
        <f t="shared" si="63"/>
        <v>0</v>
      </c>
      <c r="BI64" s="34">
        <f t="shared" si="63"/>
        <v>0</v>
      </c>
      <c r="BJ64" s="34">
        <f t="shared" si="63"/>
        <v>0</v>
      </c>
      <c r="BK64" s="34">
        <f t="shared" si="63"/>
        <v>0</v>
      </c>
      <c r="BL64" s="34">
        <f t="shared" si="63"/>
        <v>0</v>
      </c>
      <c r="BM64" s="34">
        <f t="shared" si="63"/>
        <v>0</v>
      </c>
      <c r="BN64" s="34">
        <f t="shared" si="63"/>
        <v>0</v>
      </c>
      <c r="BO64" s="34">
        <f t="shared" si="63"/>
        <v>0</v>
      </c>
      <c r="BP64" s="34">
        <f aca="true" t="shared" si="64" ref="BP64:BV64">BP49+BP56+BP61+BP62+BP63</f>
        <v>0</v>
      </c>
      <c r="BQ64" s="34">
        <f t="shared" si="64"/>
        <v>0</v>
      </c>
      <c r="BR64" s="34">
        <f t="shared" si="64"/>
        <v>0</v>
      </c>
      <c r="BS64" s="34">
        <f t="shared" si="64"/>
        <v>0</v>
      </c>
      <c r="BT64" s="34">
        <f t="shared" si="64"/>
        <v>0</v>
      </c>
      <c r="BU64" s="34">
        <f t="shared" si="64"/>
        <v>0</v>
      </c>
      <c r="BV64" s="34">
        <f t="shared" si="64"/>
        <v>0</v>
      </c>
    </row>
    <row r="65" ht="15" customHeight="1">
      <c r="V65" s="35"/>
    </row>
    <row r="66" spans="3:8" ht="15.75" customHeight="1">
      <c r="C66" s="53"/>
      <c r="D66" s="53"/>
      <c r="E66" s="53"/>
      <c r="F66" s="53"/>
      <c r="G66" s="53"/>
      <c r="H66" s="53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66:H66"/>
    <mergeCell ref="A62:B62"/>
    <mergeCell ref="A63:B63"/>
    <mergeCell ref="A64:B64"/>
    <mergeCell ref="A61:B61"/>
    <mergeCell ref="BH5:BJ5"/>
    <mergeCell ref="X5:Z5"/>
    <mergeCell ref="AG5:AI5"/>
    <mergeCell ref="A49:B49"/>
    <mergeCell ref="L5:N5"/>
    <mergeCell ref="O5:Q5"/>
    <mergeCell ref="AD5:AF5"/>
    <mergeCell ref="AS5:AU5"/>
    <mergeCell ref="BB5:BD5"/>
    <mergeCell ref="AJ5:AL5"/>
    <mergeCell ref="A56:B56"/>
    <mergeCell ref="A4:A6"/>
    <mergeCell ref="B4:B6"/>
    <mergeCell ref="C4:Z4"/>
    <mergeCell ref="AA4:AX4"/>
    <mergeCell ref="R5:T5"/>
    <mergeCell ref="C5:E5"/>
    <mergeCell ref="F5:H5"/>
    <mergeCell ref="I5:K5"/>
    <mergeCell ref="AV5:AX5"/>
    <mergeCell ref="AP5:AR5"/>
    <mergeCell ref="BE5:BG5"/>
    <mergeCell ref="AW3:AX3"/>
    <mergeCell ref="BN5:BP5"/>
    <mergeCell ref="BQ5:BS5"/>
    <mergeCell ref="BK5:BM5"/>
    <mergeCell ref="AY5:BA5"/>
    <mergeCell ref="BU3:BV3"/>
    <mergeCell ref="BT5:BV5"/>
    <mergeCell ref="C1:Z1"/>
    <mergeCell ref="C2:Z2"/>
    <mergeCell ref="K3:V3"/>
    <mergeCell ref="Y3:Z3"/>
    <mergeCell ref="AM5:AO5"/>
    <mergeCell ref="AY4:BV4"/>
    <mergeCell ref="U5:W5"/>
    <mergeCell ref="AA5:AC5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2017-10-24T13:36:13Z</dcterms:modified>
  <cp:category/>
  <cp:version/>
  <cp:contentType/>
  <cp:contentStatus/>
</cp:coreProperties>
</file>